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Lampiran I" sheetId="1" r:id="rId1"/>
    <sheet name="Lampiran II" sheetId="2" r:id="rId2"/>
    <sheet name="Lampiran III" sheetId="3" r:id="rId3"/>
  </sheets>
  <calcPr calcId="124519"/>
</workbook>
</file>

<file path=xl/calcChain.xml><?xml version="1.0" encoding="utf-8"?>
<calcChain xmlns="http://schemas.openxmlformats.org/spreadsheetml/2006/main">
  <c r="I17" i="3"/>
  <c r="R17" s="1"/>
  <c r="Q17"/>
  <c r="P17"/>
  <c r="N17"/>
  <c r="M17"/>
  <c r="L17"/>
  <c r="J17"/>
</calcChain>
</file>

<file path=xl/sharedStrings.xml><?xml version="1.0" encoding="utf-8"?>
<sst xmlns="http://schemas.openxmlformats.org/spreadsheetml/2006/main" count="79" uniqueCount="64">
  <si>
    <t>DAFTAR REKAPITULASI PRESENSI PEGAWAI</t>
  </si>
  <si>
    <t>OPD</t>
  </si>
  <si>
    <t>: .......................</t>
  </si>
  <si>
    <t>BULAN</t>
  </si>
  <si>
    <t>NO</t>
  </si>
  <si>
    <t>NAMA/NIP</t>
  </si>
  <si>
    <t>GOL</t>
  </si>
  <si>
    <t>JUMLAH HARI KERJA</t>
  </si>
  <si>
    <t>JUMLAH KEHADIRAN</t>
  </si>
  <si>
    <t>JUMLAH TIDAK HADIR</t>
  </si>
  <si>
    <t>APEL</t>
  </si>
  <si>
    <t>UP</t>
  </si>
  <si>
    <t>OR</t>
  </si>
  <si>
    <t>SIDAK</t>
  </si>
  <si>
    <t>KET</t>
  </si>
  <si>
    <t>I</t>
  </si>
  <si>
    <t>S</t>
  </si>
  <si>
    <t>C</t>
  </si>
  <si>
    <t>DL</t>
  </si>
  <si>
    <t>TB</t>
  </si>
  <si>
    <t>TD</t>
  </si>
  <si>
    <t>TK</t>
  </si>
  <si>
    <t>P</t>
  </si>
  <si>
    <t>POTONGAN TOTAL % (12 + 18)</t>
  </si>
  <si>
    <t xml:space="preserve">OPD </t>
  </si>
  <si>
    <t>JABATAN</t>
  </si>
  <si>
    <t>DAFTAR REKAPITULASI SKP DAN CKHP</t>
  </si>
  <si>
    <t>NAMA PEGAWAI</t>
  </si>
  <si>
    <t>NIP</t>
  </si>
  <si>
    <t>PERHITUNGAN SKP DAN CKHP</t>
  </si>
  <si>
    <t>TOT.</t>
  </si>
  <si>
    <t>POT %</t>
  </si>
  <si>
    <t>(6 + 28)</t>
  </si>
  <si>
    <t>SKP</t>
  </si>
  <si>
    <t>CKHP</t>
  </si>
  <si>
    <t>POT. CKHP (%)</t>
  </si>
  <si>
    <t>Dst...</t>
  </si>
  <si>
    <t>POT SKP (%)</t>
  </si>
  <si>
    <t xml:space="preserve">DAFTAR PERHITUNGAN TPP BAGI PEGAWAI DILINGKUNGAN </t>
  </si>
  <si>
    <t>PEMERINTAH PROVINSI KEPULAUAN BANGKA BELITUNG</t>
  </si>
  <si>
    <t>PERHITUNGAN TPP</t>
  </si>
  <si>
    <t xml:space="preserve">TOTAL </t>
  </si>
  <si>
    <t>HUKUMAN DISIPLIN</t>
  </si>
  <si>
    <t>PRESENSI</t>
  </si>
  <si>
    <t xml:space="preserve">SKP &amp; CKHP </t>
  </si>
  <si>
    <t>40% x BESARAN TPP</t>
  </si>
  <si>
    <t>FINGER PRINT (%)</t>
  </si>
  <si>
    <t>POT (RP) 12=10*11</t>
  </si>
  <si>
    <t>JUMLAH (10 - 12)</t>
  </si>
  <si>
    <t>POTONGAN FP % (5 s.d 11)</t>
  </si>
  <si>
    <t>POTONGAN KEG % (13 s.d 17)</t>
  </si>
  <si>
    <t>60% x BESARAN TPP</t>
  </si>
  <si>
    <t>JUMLAH (6 s.d 8)</t>
  </si>
  <si>
    <t>SKP &amp; CKHP ONLINE (%)</t>
  </si>
  <si>
    <t>POT (RP) 16=14*15</t>
  </si>
  <si>
    <t>JUMLAH (14 - 16)</t>
  </si>
  <si>
    <t>( 9 + 13+17 )</t>
  </si>
  <si>
    <t>CANDRA, SH</t>
  </si>
  <si>
    <t>IIIB</t>
  </si>
  <si>
    <t>ANALIS KESEJAHTERAAN SDM ASN</t>
  </si>
  <si>
    <t>BESARAN TPP (RP)</t>
  </si>
  <si>
    <t>RINGAN (%)</t>
  </si>
  <si>
    <t>SEDANG (%)</t>
  </si>
  <si>
    <t>BERAT (%)</t>
  </si>
</sst>
</file>

<file path=xl/styles.xml><?xml version="1.0" encoding="utf-8"?>
<styleSheet xmlns="http://schemas.openxmlformats.org/spreadsheetml/2006/main">
  <numFmts count="1">
    <numFmt numFmtId="42" formatCode="_(&quot;Rp&quot;* #,##0_);_(&quot;Rp&quot;* \(#,##0\);_(&quot;Rp&quot;* &quot;-&quot;_);_(@_)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2" fontId="7" fillId="0" borderId="7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919656</xdr:colOff>
      <xdr:row>0</xdr:row>
      <xdr:rowOff>32846</xdr:rowOff>
    </xdr:from>
    <xdr:to>
      <xdr:col>20</xdr:col>
      <xdr:colOff>580259</xdr:colOff>
      <xdr:row>5</xdr:row>
      <xdr:rowOff>0</xdr:rowOff>
    </xdr:to>
    <xdr:sp macro="" textlink="">
      <xdr:nvSpPr>
        <xdr:cNvPr id="2" name="TextBox 1"/>
        <xdr:cNvSpPr txBox="1"/>
      </xdr:nvSpPr>
      <xdr:spPr>
        <a:xfrm>
          <a:off x="8506811" y="32846"/>
          <a:ext cx="4718707" cy="98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LAMPIRAN I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SURAT EDARAN NOMOR  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/       /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PERIHAL 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TATA CARA PERMINTAAN PEMBAYARAN TPP </a:t>
          </a:r>
          <a:r>
            <a:rPr lang="id-ID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</a:t>
          </a:r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AGI PEGAWAI DILINGKUNGAN PEMERINTAH PROVINSI KEPULAUAN BANGKA BELITUNG  TAHUN 2018</a:t>
          </a:r>
          <a:endParaRPr lang="id-ID" sz="1100"/>
        </a:p>
      </xdr:txBody>
    </xdr:sp>
    <xdr:clientData/>
  </xdr:twoCellAnchor>
  <xdr:twoCellAnchor>
    <xdr:from>
      <xdr:col>18</xdr:col>
      <xdr:colOff>76639</xdr:colOff>
      <xdr:row>24</xdr:row>
      <xdr:rowOff>9</xdr:rowOff>
    </xdr:from>
    <xdr:to>
      <xdr:col>19</xdr:col>
      <xdr:colOff>1094829</xdr:colOff>
      <xdr:row>32</xdr:row>
      <xdr:rowOff>10958</xdr:rowOff>
    </xdr:to>
    <xdr:sp macro="" textlink="">
      <xdr:nvSpPr>
        <xdr:cNvPr id="3" name="TextBox 2"/>
        <xdr:cNvSpPr txBox="1"/>
      </xdr:nvSpPr>
      <xdr:spPr>
        <a:xfrm>
          <a:off x="7685691" y="5036216"/>
          <a:ext cx="2200604" cy="149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Kepala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Perangkat Daerah,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Nama Pejabat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Pangkat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NIP.</a:t>
          </a:r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287965</xdr:colOff>
      <xdr:row>27</xdr:row>
      <xdr:rowOff>143966</xdr:rowOff>
    </xdr:from>
    <xdr:to>
      <xdr:col>28</xdr:col>
      <xdr:colOff>594644</xdr:colOff>
      <xdr:row>35</xdr:row>
      <xdr:rowOff>137602</xdr:rowOff>
    </xdr:to>
    <xdr:sp macro="" textlink="">
      <xdr:nvSpPr>
        <xdr:cNvPr id="2" name="TextBox 1"/>
        <xdr:cNvSpPr txBox="1"/>
      </xdr:nvSpPr>
      <xdr:spPr>
        <a:xfrm>
          <a:off x="9624680" y="5892193"/>
          <a:ext cx="2200604" cy="149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Kepala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Perangkat Daerah,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Nama Pejabat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Pangkat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NIP.</a:t>
          </a:r>
          <a:endParaRPr lang="id-ID" sz="1100"/>
        </a:p>
      </xdr:txBody>
    </xdr:sp>
    <xdr:clientData/>
  </xdr:twoCellAnchor>
  <xdr:twoCellAnchor>
    <xdr:from>
      <xdr:col>19</xdr:col>
      <xdr:colOff>11079</xdr:colOff>
      <xdr:row>0</xdr:row>
      <xdr:rowOff>44302</xdr:rowOff>
    </xdr:from>
    <xdr:to>
      <xdr:col>30</xdr:col>
      <xdr:colOff>66967</xdr:colOff>
      <xdr:row>5</xdr:row>
      <xdr:rowOff>635</xdr:rowOff>
    </xdr:to>
    <xdr:sp macro="" textlink="">
      <xdr:nvSpPr>
        <xdr:cNvPr id="3" name="TextBox 2"/>
        <xdr:cNvSpPr txBox="1"/>
      </xdr:nvSpPr>
      <xdr:spPr>
        <a:xfrm>
          <a:off x="7797213" y="44302"/>
          <a:ext cx="4718707" cy="897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LAMPIRAN II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SURAT EDARAN NOMOR  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/       /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PERIHAL 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TATA CARA PERMINTAAN PEMBAYARAN TPP </a:t>
          </a:r>
          <a:r>
            <a:rPr lang="id-ID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</a:t>
          </a:r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AGI PEGAWAI DILINGKUNGAN PEMERINTAH PROVINSI KEPULAUAN BANGKA BELITUNG  TAHUN 2018</a:t>
          </a:r>
          <a:endParaRPr lang="id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209551</xdr:colOff>
      <xdr:row>0</xdr:row>
      <xdr:rowOff>0</xdr:rowOff>
    </xdr:from>
    <xdr:to>
      <xdr:col>18</xdr:col>
      <xdr:colOff>19050</xdr:colOff>
      <xdr:row>4</xdr:row>
      <xdr:rowOff>135757</xdr:rowOff>
    </xdr:to>
    <xdr:sp macro="" textlink="">
      <xdr:nvSpPr>
        <xdr:cNvPr id="2" name="TextBox 1"/>
        <xdr:cNvSpPr txBox="1"/>
      </xdr:nvSpPr>
      <xdr:spPr>
        <a:xfrm>
          <a:off x="7515226" y="0"/>
          <a:ext cx="4638674" cy="897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LAMPIRAN III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SURAT EDARAN NOMOR  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/       /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PERIHAL </a:t>
          </a:r>
        </a:p>
        <a:p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TATA CARA PERMINTAAN PEMBAYARAN TPP </a:t>
          </a:r>
          <a:r>
            <a:rPr lang="id-ID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</a:t>
          </a:r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AGI PEGAWAI DILINGKUNGAN PEMERINTAH PROVINSI KEPULAUAN BANGKA BELITUNG  TAHUN 2018</a:t>
          </a:r>
          <a:endParaRPr lang="id-ID" sz="1100"/>
        </a:p>
      </xdr:txBody>
    </xdr:sp>
    <xdr:clientData/>
  </xdr:twoCellAnchor>
  <xdr:twoCellAnchor>
    <xdr:from>
      <xdr:col>13</xdr:col>
      <xdr:colOff>609600</xdr:colOff>
      <xdr:row>25</xdr:row>
      <xdr:rowOff>9525</xdr:rowOff>
    </xdr:from>
    <xdr:to>
      <xdr:col>17</xdr:col>
      <xdr:colOff>267029</xdr:colOff>
      <xdr:row>32</xdr:row>
      <xdr:rowOff>175940</xdr:rowOff>
    </xdr:to>
    <xdr:sp macro="" textlink="">
      <xdr:nvSpPr>
        <xdr:cNvPr id="3" name="TextBox 2"/>
        <xdr:cNvSpPr txBox="1"/>
      </xdr:nvSpPr>
      <xdr:spPr>
        <a:xfrm>
          <a:off x="8639175" y="5581650"/>
          <a:ext cx="2200604" cy="149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Kepala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Perangkat Daerah,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id-ID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Nama Pejabat</a:t>
          </a:r>
          <a:endParaRPr lang="id-ID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Pangkat</a:t>
          </a:r>
        </a:p>
        <a:p>
          <a:pPr algn="ctr"/>
          <a:r>
            <a:rPr lang="id-ID" sz="1100">
              <a:solidFill>
                <a:schemeClr val="dk1"/>
              </a:solidFill>
              <a:latin typeface="+mn-lt"/>
              <a:ea typeface="+mn-ea"/>
              <a:cs typeface="+mn-cs"/>
            </a:rPr>
            <a:t>NIP.</a:t>
          </a:r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U23"/>
  <sheetViews>
    <sheetView zoomScale="87" zoomScaleNormal="87" workbookViewId="0">
      <selection activeCell="D32" sqref="D32"/>
    </sheetView>
  </sheetViews>
  <sheetFormatPr defaultRowHeight="15"/>
  <cols>
    <col min="1" max="1" width="5.140625" customWidth="1"/>
    <col min="2" max="2" width="11.5703125" customWidth="1"/>
    <col min="4" max="4" width="11.7109375" customWidth="1"/>
    <col min="5" max="5" width="12" customWidth="1"/>
    <col min="6" max="12" width="3.7109375" customWidth="1"/>
    <col min="13" max="13" width="16.140625" customWidth="1"/>
    <col min="14" max="14" width="4.140625" customWidth="1"/>
    <col min="15" max="15" width="3.85546875" customWidth="1"/>
    <col min="16" max="16" width="4.140625" customWidth="1"/>
    <col min="17" max="17" width="3.5703125" customWidth="1"/>
    <col min="18" max="18" width="6.5703125" customWidth="1"/>
    <col min="19" max="19" width="17.7109375" customWidth="1"/>
    <col min="20" max="20" width="19.85546875" customWidth="1"/>
  </cols>
  <sheetData>
    <row r="7" spans="1:21" ht="18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5.75">
      <c r="A8" s="2"/>
    </row>
    <row r="9" spans="1:21" ht="15.75">
      <c r="A9" s="2" t="s">
        <v>24</v>
      </c>
      <c r="C9" s="2" t="s">
        <v>2</v>
      </c>
    </row>
    <row r="10" spans="1:21" ht="15.75">
      <c r="A10" s="2" t="s">
        <v>3</v>
      </c>
      <c r="C10" s="2" t="s">
        <v>2</v>
      </c>
    </row>
    <row r="11" spans="1:21" ht="5.25" customHeight="1" thickBot="1">
      <c r="A11" s="2"/>
      <c r="C11" s="2"/>
    </row>
    <row r="12" spans="1:21" ht="60" customHeight="1">
      <c r="A12" s="29" t="s">
        <v>4</v>
      </c>
      <c r="B12" s="29" t="s">
        <v>5</v>
      </c>
      <c r="C12" s="29" t="s">
        <v>6</v>
      </c>
      <c r="D12" s="29" t="s">
        <v>7</v>
      </c>
      <c r="E12" s="29" t="s">
        <v>8</v>
      </c>
      <c r="F12" s="32" t="s">
        <v>9</v>
      </c>
      <c r="G12" s="36"/>
      <c r="H12" s="36"/>
      <c r="I12" s="36"/>
      <c r="J12" s="36"/>
      <c r="K12" s="36"/>
      <c r="L12" s="33"/>
      <c r="M12" s="29" t="s">
        <v>49</v>
      </c>
      <c r="N12" s="32" t="s">
        <v>10</v>
      </c>
      <c r="O12" s="33"/>
      <c r="P12" s="29" t="s">
        <v>11</v>
      </c>
      <c r="Q12" s="29" t="s">
        <v>12</v>
      </c>
      <c r="R12" s="29" t="s">
        <v>13</v>
      </c>
      <c r="S12" s="29" t="s">
        <v>50</v>
      </c>
      <c r="T12" s="29" t="s">
        <v>23</v>
      </c>
      <c r="U12" s="29" t="s">
        <v>14</v>
      </c>
    </row>
    <row r="13" spans="1:21" ht="15.75" thickBot="1">
      <c r="A13" s="30"/>
      <c r="B13" s="30"/>
      <c r="C13" s="30"/>
      <c r="D13" s="30"/>
      <c r="E13" s="30"/>
      <c r="F13" s="34"/>
      <c r="G13" s="37"/>
      <c r="H13" s="37"/>
      <c r="I13" s="37"/>
      <c r="J13" s="37"/>
      <c r="K13" s="37"/>
      <c r="L13" s="35"/>
      <c r="M13" s="30"/>
      <c r="N13" s="34"/>
      <c r="O13" s="35"/>
      <c r="P13" s="30"/>
      <c r="Q13" s="30"/>
      <c r="R13" s="30"/>
      <c r="S13" s="30"/>
      <c r="T13" s="30"/>
      <c r="U13" s="30"/>
    </row>
    <row r="14" spans="1:21" ht="15.75" thickBot="1">
      <c r="A14" s="31"/>
      <c r="B14" s="31"/>
      <c r="C14" s="31"/>
      <c r="D14" s="31"/>
      <c r="E14" s="31"/>
      <c r="F14" s="11" t="s">
        <v>15</v>
      </c>
      <c r="G14" s="11" t="s">
        <v>16</v>
      </c>
      <c r="H14" s="11" t="s">
        <v>17</v>
      </c>
      <c r="I14" s="11" t="s">
        <v>18</v>
      </c>
      <c r="J14" s="11" t="s">
        <v>19</v>
      </c>
      <c r="K14" s="11" t="s">
        <v>20</v>
      </c>
      <c r="L14" s="11" t="s">
        <v>21</v>
      </c>
      <c r="M14" s="31"/>
      <c r="N14" s="11" t="s">
        <v>22</v>
      </c>
      <c r="O14" s="11" t="s">
        <v>16</v>
      </c>
      <c r="P14" s="31"/>
      <c r="Q14" s="31"/>
      <c r="R14" s="31"/>
      <c r="S14" s="31"/>
      <c r="T14" s="31"/>
      <c r="U14" s="31"/>
    </row>
    <row r="15" spans="1:21" ht="15.75" thickBot="1">
      <c r="A15" s="6">
        <v>1</v>
      </c>
      <c r="B15" s="7">
        <v>2</v>
      </c>
      <c r="C15" s="8"/>
      <c r="D15" s="8">
        <v>3</v>
      </c>
      <c r="E15" s="8">
        <v>4</v>
      </c>
      <c r="F15" s="7">
        <v>5</v>
      </c>
      <c r="G15" s="7">
        <v>6</v>
      </c>
      <c r="H15" s="8">
        <v>7</v>
      </c>
      <c r="I15" s="8">
        <v>8</v>
      </c>
      <c r="J15" s="8">
        <v>9</v>
      </c>
      <c r="K15" s="8">
        <v>10</v>
      </c>
      <c r="L15" s="7">
        <v>11</v>
      </c>
      <c r="M15" s="8">
        <v>12</v>
      </c>
      <c r="N15" s="8">
        <v>13</v>
      </c>
      <c r="O15" s="8">
        <v>14</v>
      </c>
      <c r="P15" s="8">
        <v>15</v>
      </c>
      <c r="Q15" s="8">
        <v>16</v>
      </c>
      <c r="R15" s="8">
        <v>17</v>
      </c>
      <c r="S15" s="8">
        <v>18</v>
      </c>
      <c r="T15" s="7">
        <v>19</v>
      </c>
      <c r="U15" s="7">
        <v>20</v>
      </c>
    </row>
    <row r="16" spans="1:21" ht="15" customHeight="1" thickBot="1">
      <c r="A16" s="6"/>
      <c r="B16" s="7"/>
      <c r="C16" s="8"/>
      <c r="D16" s="8"/>
      <c r="E16" s="8"/>
      <c r="F16" s="7"/>
      <c r="G16" s="7"/>
      <c r="H16" s="8"/>
      <c r="I16" s="8"/>
      <c r="J16" s="8"/>
      <c r="K16" s="8"/>
      <c r="L16" s="7"/>
      <c r="M16" s="8"/>
      <c r="N16" s="8"/>
      <c r="O16" s="8"/>
      <c r="P16" s="8"/>
      <c r="Q16" s="8"/>
      <c r="R16" s="8"/>
      <c r="S16" s="8"/>
      <c r="T16" s="7"/>
      <c r="U16" s="7"/>
    </row>
    <row r="17" spans="1:21" ht="15" customHeight="1" thickBot="1">
      <c r="A17" s="6"/>
      <c r="B17" s="7"/>
      <c r="C17" s="8"/>
      <c r="D17" s="8"/>
      <c r="E17" s="8"/>
      <c r="F17" s="7"/>
      <c r="G17" s="7"/>
      <c r="H17" s="8"/>
      <c r="I17" s="8"/>
      <c r="J17" s="8"/>
      <c r="K17" s="8"/>
      <c r="L17" s="7"/>
      <c r="M17" s="8"/>
      <c r="N17" s="8"/>
      <c r="O17" s="8"/>
      <c r="P17" s="8"/>
      <c r="Q17" s="8"/>
      <c r="R17" s="8"/>
      <c r="S17" s="8"/>
      <c r="T17" s="7"/>
      <c r="U17" s="7"/>
    </row>
    <row r="18" spans="1:21" ht="15" customHeight="1" thickBot="1">
      <c r="A18" s="6"/>
      <c r="B18" s="7"/>
      <c r="C18" s="8"/>
      <c r="D18" s="8"/>
      <c r="E18" s="8"/>
      <c r="F18" s="7"/>
      <c r="G18" s="7"/>
      <c r="H18" s="8"/>
      <c r="I18" s="8"/>
      <c r="J18" s="8"/>
      <c r="K18" s="8"/>
      <c r="L18" s="7"/>
      <c r="M18" s="8"/>
      <c r="N18" s="8"/>
      <c r="O18" s="8"/>
      <c r="P18" s="8"/>
      <c r="Q18" s="8"/>
      <c r="R18" s="8"/>
      <c r="S18" s="8"/>
      <c r="T18" s="7"/>
      <c r="U18" s="7"/>
    </row>
    <row r="19" spans="1:21" ht="15" customHeight="1" thickBot="1">
      <c r="A19" s="6"/>
      <c r="B19" s="7"/>
      <c r="C19" s="8"/>
      <c r="D19" s="8"/>
      <c r="E19" s="8"/>
      <c r="F19" s="7"/>
      <c r="G19" s="7"/>
      <c r="H19" s="8"/>
      <c r="I19" s="8"/>
      <c r="J19" s="8"/>
      <c r="K19" s="8"/>
      <c r="L19" s="7"/>
      <c r="M19" s="8"/>
      <c r="N19" s="8"/>
      <c r="O19" s="8"/>
      <c r="P19" s="8"/>
      <c r="Q19" s="8"/>
      <c r="R19" s="8"/>
      <c r="S19" s="8"/>
      <c r="T19" s="7"/>
      <c r="U19" s="7"/>
    </row>
    <row r="20" spans="1:21" ht="15" customHeight="1" thickBot="1">
      <c r="A20" s="6"/>
      <c r="B20" s="7"/>
      <c r="C20" s="8"/>
      <c r="D20" s="8"/>
      <c r="E20" s="8"/>
      <c r="F20" s="7"/>
      <c r="G20" s="7"/>
      <c r="H20" s="8"/>
      <c r="I20" s="8"/>
      <c r="J20" s="8"/>
      <c r="K20" s="8"/>
      <c r="L20" s="7"/>
      <c r="M20" s="8"/>
      <c r="N20" s="8"/>
      <c r="O20" s="8"/>
      <c r="P20" s="8"/>
      <c r="Q20" s="8"/>
      <c r="R20" s="8"/>
      <c r="S20" s="8"/>
      <c r="T20" s="7"/>
      <c r="U20" s="7"/>
    </row>
    <row r="21" spans="1:21" ht="15" customHeight="1" thickBot="1">
      <c r="A21" s="6"/>
      <c r="B21" s="7"/>
      <c r="C21" s="8"/>
      <c r="D21" s="8"/>
      <c r="E21" s="8"/>
      <c r="F21" s="7"/>
      <c r="G21" s="7"/>
      <c r="H21" s="8"/>
      <c r="I21" s="8"/>
      <c r="J21" s="8"/>
      <c r="K21" s="8"/>
      <c r="L21" s="7"/>
      <c r="M21" s="8"/>
      <c r="N21" s="8"/>
      <c r="O21" s="8"/>
      <c r="P21" s="8"/>
      <c r="Q21" s="8"/>
      <c r="R21" s="8"/>
      <c r="S21" s="8"/>
      <c r="T21" s="7"/>
      <c r="U21" s="7"/>
    </row>
    <row r="22" spans="1:21" ht="15" customHeight="1" thickBot="1">
      <c r="A22" s="9"/>
      <c r="B22" s="4"/>
      <c r="C22" s="5"/>
      <c r="D22" s="5"/>
      <c r="E22" s="5"/>
      <c r="F22" s="4"/>
      <c r="G22" s="4"/>
      <c r="H22" s="5"/>
      <c r="I22" s="5"/>
      <c r="J22" s="5"/>
      <c r="K22" s="5"/>
      <c r="L22" s="4"/>
      <c r="M22" s="5"/>
      <c r="N22" s="5"/>
      <c r="O22" s="5"/>
      <c r="P22" s="5"/>
      <c r="Q22" s="5"/>
      <c r="R22" s="5"/>
      <c r="S22" s="5"/>
      <c r="T22" s="4"/>
      <c r="U22" s="4"/>
    </row>
    <row r="23" spans="1:21" ht="15" customHeight="1" thickBot="1">
      <c r="A23" s="9"/>
      <c r="B23" s="4"/>
      <c r="C23" s="5"/>
      <c r="D23" s="5"/>
      <c r="E23" s="5"/>
      <c r="F23" s="4"/>
      <c r="G23" s="4"/>
      <c r="H23" s="5"/>
      <c r="I23" s="5"/>
      <c r="J23" s="5"/>
      <c r="K23" s="5"/>
      <c r="L23" s="4"/>
      <c r="M23" s="5"/>
      <c r="N23" s="5"/>
      <c r="O23" s="5"/>
      <c r="P23" s="5"/>
      <c r="Q23" s="5"/>
      <c r="R23" s="5"/>
      <c r="S23" s="5"/>
      <c r="T23" s="4"/>
      <c r="U23" s="4"/>
    </row>
  </sheetData>
  <mergeCells count="15">
    <mergeCell ref="A7:U7"/>
    <mergeCell ref="M12:M14"/>
    <mergeCell ref="N12:O13"/>
    <mergeCell ref="P12:P14"/>
    <mergeCell ref="Q12:Q14"/>
    <mergeCell ref="R12:R14"/>
    <mergeCell ref="U12:U14"/>
    <mergeCell ref="S12:S14"/>
    <mergeCell ref="T12:T14"/>
    <mergeCell ref="A12:A14"/>
    <mergeCell ref="B12:B14"/>
    <mergeCell ref="C12:C14"/>
    <mergeCell ref="D12:D14"/>
    <mergeCell ref="E12:E14"/>
    <mergeCell ref="F12:L13"/>
  </mergeCells>
  <pageMargins left="0.7" right="0.7" top="0.75" bottom="0.75" header="0.3" footer="0.3"/>
  <pageSetup paperSize="5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AD26"/>
  <sheetViews>
    <sheetView zoomScale="86" zoomScaleNormal="86" workbookViewId="0">
      <selection activeCell="AF28" sqref="AF28"/>
    </sheetView>
  </sheetViews>
  <sheetFormatPr defaultRowHeight="15"/>
  <cols>
    <col min="1" max="1" width="4.42578125" customWidth="1"/>
    <col min="2" max="2" width="16.42578125" customWidth="1"/>
    <col min="3" max="3" width="10.42578125" customWidth="1"/>
    <col min="5" max="5" width="6.7109375" customWidth="1"/>
    <col min="7" max="26" width="4.7109375" customWidth="1"/>
    <col min="27" max="27" width="6.5703125" customWidth="1"/>
    <col min="28" max="28" width="12.42578125" customWidth="1"/>
    <col min="29" max="29" width="9.140625" customWidth="1"/>
  </cols>
  <sheetData>
    <row r="7" spans="1:30" ht="18">
      <c r="A7" s="28" t="s">
        <v>26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1" t="s">
        <v>1</v>
      </c>
      <c r="C9" s="1" t="s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thickBot="1">
      <c r="A10" s="1" t="s">
        <v>3</v>
      </c>
      <c r="C10" s="1" t="s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8" customHeight="1" thickBot="1">
      <c r="A11" s="29" t="s">
        <v>4</v>
      </c>
      <c r="B11" s="29" t="s">
        <v>27</v>
      </c>
      <c r="C11" s="29" t="s">
        <v>28</v>
      </c>
      <c r="D11" s="29" t="s">
        <v>25</v>
      </c>
      <c r="E11" s="40" t="s">
        <v>29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2"/>
      <c r="AC11" s="12" t="s">
        <v>30</v>
      </c>
      <c r="AD11" s="29" t="s">
        <v>14</v>
      </c>
    </row>
    <row r="12" spans="1:30" ht="18.75" customHeight="1">
      <c r="A12" s="30"/>
      <c r="B12" s="30"/>
      <c r="C12" s="30"/>
      <c r="D12" s="30"/>
      <c r="E12" s="29" t="s">
        <v>33</v>
      </c>
      <c r="F12" s="29" t="s">
        <v>37</v>
      </c>
      <c r="G12" s="32" t="s">
        <v>34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3"/>
      <c r="AB12" s="29" t="s">
        <v>35</v>
      </c>
      <c r="AC12" s="3" t="s">
        <v>31</v>
      </c>
      <c r="AD12" s="30"/>
    </row>
    <row r="13" spans="1:30" ht="2.25" customHeight="1" thickBot="1">
      <c r="A13" s="30"/>
      <c r="B13" s="30"/>
      <c r="C13" s="30"/>
      <c r="D13" s="30"/>
      <c r="E13" s="30"/>
      <c r="F13" s="30"/>
      <c r="G13" s="34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5"/>
      <c r="AB13" s="30"/>
      <c r="AC13" s="38" t="s">
        <v>32</v>
      </c>
      <c r="AD13" s="30"/>
    </row>
    <row r="14" spans="1:30" ht="18" customHeight="1" thickBot="1">
      <c r="A14" s="31"/>
      <c r="B14" s="31"/>
      <c r="C14" s="31"/>
      <c r="D14" s="31"/>
      <c r="E14" s="31"/>
      <c r="F14" s="31"/>
      <c r="G14" s="11">
        <v>1</v>
      </c>
      <c r="H14" s="11">
        <v>2</v>
      </c>
      <c r="I14" s="11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1">
        <v>9</v>
      </c>
      <c r="P14" s="11">
        <v>10</v>
      </c>
      <c r="Q14" s="11">
        <v>11</v>
      </c>
      <c r="R14" s="11">
        <v>12</v>
      </c>
      <c r="S14" s="11">
        <v>13</v>
      </c>
      <c r="T14" s="11">
        <v>14</v>
      </c>
      <c r="U14" s="11">
        <v>15</v>
      </c>
      <c r="V14" s="11">
        <v>16</v>
      </c>
      <c r="W14" s="11">
        <v>17</v>
      </c>
      <c r="X14" s="11">
        <v>18</v>
      </c>
      <c r="Y14" s="11">
        <v>19</v>
      </c>
      <c r="Z14" s="11">
        <v>20</v>
      </c>
      <c r="AA14" s="11" t="s">
        <v>36</v>
      </c>
      <c r="AB14" s="31"/>
      <c r="AC14" s="39"/>
      <c r="AD14" s="31"/>
    </row>
    <row r="15" spans="1:30" ht="15.75" thickBot="1">
      <c r="A15" s="16">
        <v>1</v>
      </c>
      <c r="B15" s="17">
        <v>2</v>
      </c>
      <c r="C15" s="17">
        <v>3</v>
      </c>
      <c r="D15" s="17">
        <v>4</v>
      </c>
      <c r="E15" s="18">
        <v>5</v>
      </c>
      <c r="F15" s="18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  <c r="W15" s="17">
        <v>23</v>
      </c>
      <c r="X15" s="17">
        <v>24</v>
      </c>
      <c r="Y15" s="17">
        <v>25</v>
      </c>
      <c r="Z15" s="17">
        <v>26</v>
      </c>
      <c r="AA15" s="17">
        <v>27</v>
      </c>
      <c r="AB15" s="17">
        <v>28</v>
      </c>
      <c r="AC15" s="17">
        <v>29</v>
      </c>
      <c r="AD15" s="17">
        <v>30</v>
      </c>
    </row>
    <row r="16" spans="1:30" ht="20.100000000000001" customHeight="1" thickBot="1">
      <c r="A16" s="16"/>
      <c r="B16" s="17"/>
      <c r="C16" s="17"/>
      <c r="D16" s="17"/>
      <c r="E16" s="18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ht="20.100000000000001" customHeight="1" thickBot="1">
      <c r="A17" s="16"/>
      <c r="B17" s="17"/>
      <c r="C17" s="17"/>
      <c r="D17" s="17"/>
      <c r="E17" s="18"/>
      <c r="F17" s="1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20.100000000000001" customHeight="1" thickBot="1">
      <c r="A18" s="16"/>
      <c r="B18" s="17"/>
      <c r="C18" s="17"/>
      <c r="D18" s="17"/>
      <c r="E18" s="18"/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ht="20.100000000000001" customHeight="1" thickBot="1">
      <c r="A19" s="16"/>
      <c r="B19" s="17"/>
      <c r="C19" s="17"/>
      <c r="D19" s="17"/>
      <c r="E19" s="18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ht="20.100000000000001" customHeight="1" thickBot="1">
      <c r="A20" s="16"/>
      <c r="B20" s="17"/>
      <c r="C20" s="17"/>
      <c r="D20" s="17"/>
      <c r="E20" s="18"/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ht="20.100000000000001" customHeight="1" thickBot="1">
      <c r="A21" s="16"/>
      <c r="B21" s="17"/>
      <c r="C21" s="17"/>
      <c r="D21" s="17"/>
      <c r="E21" s="18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20.100000000000001" customHeight="1" thickBot="1">
      <c r="A22" s="16"/>
      <c r="B22" s="17"/>
      <c r="C22" s="17"/>
      <c r="D22" s="17"/>
      <c r="E22" s="18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20.100000000000001" customHeight="1" thickBot="1">
      <c r="A23" s="16"/>
      <c r="B23" s="17"/>
      <c r="C23" s="17"/>
      <c r="D23" s="17"/>
      <c r="E23" s="18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20.100000000000001" customHeight="1" thickBot="1">
      <c r="A24" s="16"/>
      <c r="B24" s="17"/>
      <c r="C24" s="17"/>
      <c r="D24" s="17"/>
      <c r="E24" s="18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ht="20.100000000000001" customHeight="1" thickBot="1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20.100000000000001" customHeight="1" thickBot="1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</sheetData>
  <mergeCells count="12">
    <mergeCell ref="A7:AD7"/>
    <mergeCell ref="F12:F14"/>
    <mergeCell ref="AC13:AC14"/>
    <mergeCell ref="A11:A14"/>
    <mergeCell ref="B11:B14"/>
    <mergeCell ref="C11:C14"/>
    <mergeCell ref="D11:D14"/>
    <mergeCell ref="E11:AB11"/>
    <mergeCell ref="AD11:AD14"/>
    <mergeCell ref="E12:E14"/>
    <mergeCell ref="G12:AA13"/>
    <mergeCell ref="AB12:AB14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R23"/>
  <sheetViews>
    <sheetView tabSelected="1" workbookViewId="0">
      <selection activeCell="P11" sqref="P11"/>
    </sheetView>
  </sheetViews>
  <sheetFormatPr defaultRowHeight="15"/>
  <cols>
    <col min="1" max="1" width="4.28515625" customWidth="1"/>
    <col min="2" max="2" width="10.5703125" customWidth="1"/>
    <col min="3" max="3" width="5" customWidth="1"/>
    <col min="4" max="4" width="12.85546875" customWidth="1"/>
    <col min="5" max="5" width="13.140625" customWidth="1"/>
    <col min="6" max="6" width="7" customWidth="1"/>
    <col min="7" max="7" width="7.140625" customWidth="1"/>
    <col min="8" max="8" width="6.42578125" customWidth="1"/>
    <col min="9" max="9" width="8.140625" customWidth="1"/>
    <col min="10" max="11" width="12.28515625" customWidth="1"/>
    <col min="12" max="12" width="10.42578125" customWidth="1"/>
    <col min="13" max="13" width="14.28515625" customWidth="1"/>
    <col min="14" max="14" width="13.140625" customWidth="1"/>
    <col min="15" max="15" width="10.140625" customWidth="1"/>
    <col min="16" max="16" width="8.7109375" customWidth="1"/>
    <col min="17" max="17" width="13.85546875" customWidth="1"/>
    <col min="18" max="18" width="12.28515625" customWidth="1"/>
  </cols>
  <sheetData>
    <row r="7" spans="1:18" ht="18">
      <c r="A7" s="28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18">
      <c r="A8" s="28" t="s">
        <v>39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>
      <c r="A9" s="13"/>
    </row>
    <row r="10" spans="1:18">
      <c r="A10" s="13" t="s">
        <v>1</v>
      </c>
      <c r="C10" s="13" t="s">
        <v>2</v>
      </c>
    </row>
    <row r="11" spans="1:18">
      <c r="A11" s="13" t="s">
        <v>3</v>
      </c>
      <c r="C11" s="13" t="s">
        <v>2</v>
      </c>
    </row>
    <row r="12" spans="1:18" ht="6" customHeight="1" thickBot="1">
      <c r="A12" s="13"/>
      <c r="B12" s="13"/>
    </row>
    <row r="13" spans="1:18" ht="15" customHeight="1" thickBot="1">
      <c r="A13" s="46" t="s">
        <v>4</v>
      </c>
      <c r="B13" s="46" t="s">
        <v>5</v>
      </c>
      <c r="C13" s="46" t="s">
        <v>6</v>
      </c>
      <c r="D13" s="46" t="s">
        <v>25</v>
      </c>
      <c r="E13" s="46" t="s">
        <v>60</v>
      </c>
      <c r="F13" s="43" t="s">
        <v>40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  <c r="R13" s="46" t="s">
        <v>41</v>
      </c>
    </row>
    <row r="14" spans="1:18" ht="15" customHeight="1" thickBot="1">
      <c r="A14" s="48"/>
      <c r="B14" s="48"/>
      <c r="C14" s="48"/>
      <c r="D14" s="48"/>
      <c r="E14" s="48"/>
      <c r="F14" s="43" t="s">
        <v>42</v>
      </c>
      <c r="G14" s="44"/>
      <c r="H14" s="45"/>
      <c r="I14" s="46" t="s">
        <v>52</v>
      </c>
      <c r="J14" s="43" t="s">
        <v>43</v>
      </c>
      <c r="K14" s="44"/>
      <c r="L14" s="45"/>
      <c r="M14" s="46" t="s">
        <v>48</v>
      </c>
      <c r="N14" s="43" t="s">
        <v>44</v>
      </c>
      <c r="O14" s="44"/>
      <c r="P14" s="45"/>
      <c r="Q14" s="46" t="s">
        <v>55</v>
      </c>
      <c r="R14" s="48"/>
    </row>
    <row r="15" spans="1:18" ht="30.75" customHeight="1" thickBot="1">
      <c r="A15" s="47"/>
      <c r="B15" s="47"/>
      <c r="C15" s="47"/>
      <c r="D15" s="47"/>
      <c r="E15" s="47"/>
      <c r="F15" s="22" t="s">
        <v>61</v>
      </c>
      <c r="G15" s="22" t="s">
        <v>62</v>
      </c>
      <c r="H15" s="22" t="s">
        <v>63</v>
      </c>
      <c r="I15" s="47"/>
      <c r="J15" s="22" t="s">
        <v>45</v>
      </c>
      <c r="K15" s="22" t="s">
        <v>46</v>
      </c>
      <c r="L15" s="22" t="s">
        <v>47</v>
      </c>
      <c r="M15" s="47"/>
      <c r="N15" s="22" t="s">
        <v>51</v>
      </c>
      <c r="O15" s="22" t="s">
        <v>53</v>
      </c>
      <c r="P15" s="22" t="s">
        <v>54</v>
      </c>
      <c r="Q15" s="47"/>
      <c r="R15" s="10" t="s">
        <v>56</v>
      </c>
    </row>
    <row r="16" spans="1:18" ht="15.75" thickBot="1">
      <c r="A16" s="23">
        <v>1</v>
      </c>
      <c r="B16" s="24">
        <v>2</v>
      </c>
      <c r="C16" s="24">
        <v>3</v>
      </c>
      <c r="D16" s="23">
        <v>4</v>
      </c>
      <c r="E16" s="23">
        <v>5</v>
      </c>
      <c r="F16" s="24">
        <v>6</v>
      </c>
      <c r="G16" s="24">
        <v>7</v>
      </c>
      <c r="H16" s="23">
        <v>8</v>
      </c>
      <c r="I16" s="23">
        <v>9</v>
      </c>
      <c r="J16" s="24">
        <v>10</v>
      </c>
      <c r="K16" s="24">
        <v>11</v>
      </c>
      <c r="L16" s="23">
        <v>12</v>
      </c>
      <c r="M16" s="23">
        <v>13</v>
      </c>
      <c r="N16" s="24">
        <v>14</v>
      </c>
      <c r="O16" s="24">
        <v>15</v>
      </c>
      <c r="P16" s="23">
        <v>16</v>
      </c>
      <c r="Q16" s="23">
        <v>17</v>
      </c>
      <c r="R16" s="24">
        <v>18</v>
      </c>
    </row>
    <row r="17" spans="1:18" ht="39" thickBot="1">
      <c r="A17" s="25">
        <v>1</v>
      </c>
      <c r="B17" s="22" t="s">
        <v>57</v>
      </c>
      <c r="C17" s="22" t="s">
        <v>58</v>
      </c>
      <c r="D17" s="22" t="s">
        <v>59</v>
      </c>
      <c r="E17" s="26">
        <v>3000000</v>
      </c>
      <c r="F17" s="27">
        <v>0</v>
      </c>
      <c r="G17" s="27">
        <v>0</v>
      </c>
      <c r="H17" s="27">
        <v>0</v>
      </c>
      <c r="I17" s="27">
        <f>SUM(F17:H17)</f>
        <v>0</v>
      </c>
      <c r="J17" s="26">
        <f xml:space="preserve"> 40% *E17</f>
        <v>1200000</v>
      </c>
      <c r="K17" s="27">
        <v>0.05</v>
      </c>
      <c r="L17" s="26">
        <f>J17*K17</f>
        <v>60000</v>
      </c>
      <c r="M17" s="26">
        <f>J17-L17</f>
        <v>1140000</v>
      </c>
      <c r="N17" s="26">
        <f>60%*E17</f>
        <v>1800000</v>
      </c>
      <c r="O17" s="27">
        <v>0</v>
      </c>
      <c r="P17" s="26">
        <f>N17*O17</f>
        <v>0</v>
      </c>
      <c r="Q17" s="26">
        <f>N17-P17</f>
        <v>1800000</v>
      </c>
      <c r="R17" s="26">
        <f>I17+M17+Q17</f>
        <v>2940000</v>
      </c>
    </row>
    <row r="18" spans="1:18" ht="15.75" thickBo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5.75" thickBo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5.75" thickBot="1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15.75" thickBo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5.75" thickBot="1">
      <c r="A22" s="21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20"/>
      <c r="M22" s="19"/>
      <c r="N22" s="20"/>
      <c r="O22" s="20"/>
      <c r="P22" s="19"/>
      <c r="Q22" s="19"/>
      <c r="R22" s="20"/>
    </row>
    <row r="23" spans="1:18" ht="15.75" thickBot="1">
      <c r="A23" s="21"/>
      <c r="B23" s="20"/>
      <c r="C23" s="20"/>
      <c r="D23" s="20"/>
      <c r="E23" s="19"/>
      <c r="F23" s="19"/>
      <c r="G23" s="19"/>
      <c r="H23" s="19"/>
      <c r="I23" s="19"/>
      <c r="J23" s="19"/>
      <c r="K23" s="19"/>
      <c r="L23" s="20"/>
      <c r="M23" s="19"/>
      <c r="N23" s="20"/>
      <c r="O23" s="20"/>
      <c r="P23" s="19"/>
      <c r="Q23" s="19"/>
      <c r="R23" s="20"/>
    </row>
  </sheetData>
  <mergeCells count="15">
    <mergeCell ref="N14:P14"/>
    <mergeCell ref="Q14:Q15"/>
    <mergeCell ref="A7:R7"/>
    <mergeCell ref="A8:R8"/>
    <mergeCell ref="R13:R14"/>
    <mergeCell ref="E13:E15"/>
    <mergeCell ref="A13:A15"/>
    <mergeCell ref="B13:B15"/>
    <mergeCell ref="C13:C15"/>
    <mergeCell ref="D13:D15"/>
    <mergeCell ref="F13:Q13"/>
    <mergeCell ref="F14:H14"/>
    <mergeCell ref="I14:I15"/>
    <mergeCell ref="J14:L14"/>
    <mergeCell ref="M14:M15"/>
  </mergeCells>
  <pageMargins left="1.3779527559055118" right="0.43307086614173229" top="0.74803149606299213" bottom="0.74803149606299213" header="0.31496062992125984" footer="0.31496062992125984"/>
  <pageSetup paperSize="5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Lampiran I</vt:lpstr>
      <vt:lpstr>Lampiran II</vt:lpstr>
      <vt:lpstr>Lampiran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2018-02-21T04:00:54Z</cp:lastPrinted>
  <dcterms:created xsi:type="dcterms:W3CDTF">2018-02-21T01:59:29Z</dcterms:created>
  <dcterms:modified xsi:type="dcterms:W3CDTF">2018-02-21T05:36:00Z</dcterms:modified>
</cp:coreProperties>
</file>